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440" windowHeight="12336"/>
  </bookViews>
  <sheets>
    <sheet name="bf_ai_region" sheetId="5" r:id="rId1"/>
    <sheet name="bf_ai_mes" sheetId="6" r:id="rId2"/>
  </sheets>
  <definedNames>
    <definedName name="_xlnm.Print_Area" localSheetId="1">bf_ai_mes!$A$1:$N$25</definedName>
    <definedName name="_xlnm.Print_Area" localSheetId="0">bf_ai_region!$A$1:$S$24</definedName>
  </definedNames>
  <calcPr calcId="145621"/>
</workbook>
</file>

<file path=xl/calcChain.xml><?xml version="1.0" encoding="utf-8"?>
<calcChain xmlns="http://schemas.openxmlformats.org/spreadsheetml/2006/main">
  <c r="E25" i="6" l="1"/>
  <c r="F25" i="6"/>
  <c r="L25" i="6"/>
  <c r="N25" i="6"/>
  <c r="C23" i="6"/>
  <c r="D23" i="6"/>
  <c r="E23" i="6"/>
  <c r="F23" i="6"/>
  <c r="G23" i="6"/>
  <c r="H23" i="6"/>
  <c r="I23" i="6"/>
  <c r="J23" i="6"/>
  <c r="K23" i="6"/>
  <c r="K25" i="6" s="1"/>
  <c r="L23" i="6"/>
  <c r="M23" i="6"/>
  <c r="N23" i="6"/>
  <c r="B23" i="6"/>
  <c r="C21" i="6"/>
  <c r="C25" i="6" s="1"/>
  <c r="D21" i="6"/>
  <c r="D25" i="6" s="1"/>
  <c r="E21" i="6"/>
  <c r="F21" i="6"/>
  <c r="G21" i="6"/>
  <c r="G25" i="6" s="1"/>
  <c r="H21" i="6"/>
  <c r="H25" i="6" s="1"/>
  <c r="I21" i="6"/>
  <c r="I25" i="6" s="1"/>
  <c r="J21" i="6"/>
  <c r="J25" i="6" s="1"/>
  <c r="K21" i="6"/>
  <c r="L21" i="6"/>
  <c r="M21" i="6"/>
  <c r="M25" i="6" s="1"/>
  <c r="N21" i="6"/>
  <c r="B21" i="6"/>
  <c r="B25" i="6" s="1"/>
  <c r="G24" i="5" l="1"/>
  <c r="M24" i="5"/>
  <c r="P24" i="5"/>
  <c r="Q24" i="5"/>
  <c r="B24" i="5"/>
  <c r="C22" i="5"/>
  <c r="D22" i="5"/>
  <c r="D24" i="5" s="1"/>
  <c r="E22" i="5"/>
  <c r="E24" i="5" s="1"/>
  <c r="F22" i="5"/>
  <c r="F24" i="5" s="1"/>
  <c r="G22" i="5"/>
  <c r="H22" i="5"/>
  <c r="I22" i="5"/>
  <c r="J22" i="5"/>
  <c r="J24" i="5" s="1"/>
  <c r="K22" i="5"/>
  <c r="K24" i="5" s="1"/>
  <c r="L22" i="5"/>
  <c r="L24" i="5" s="1"/>
  <c r="M22" i="5"/>
  <c r="N22" i="5"/>
  <c r="O22" i="5"/>
  <c r="P22" i="5"/>
  <c r="Q22" i="5"/>
  <c r="R22" i="5"/>
  <c r="R24" i="5" s="1"/>
  <c r="B22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B20" i="5"/>
  <c r="O24" i="5" l="1"/>
  <c r="I24" i="5"/>
  <c r="C24" i="5"/>
  <c r="N24" i="5"/>
  <c r="H24" i="5"/>
</calcChain>
</file>

<file path=xl/sharedStrings.xml><?xml version="1.0" encoding="utf-8"?>
<sst xmlns="http://schemas.openxmlformats.org/spreadsheetml/2006/main" count="357" uniqueCount="53">
  <si>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</si>
  <si>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</si>
  <si>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</si>
  <si>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</si>
  <si>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</si>
  <si>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</si>
  <si>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</si>
  <si>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</si>
  <si>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</si>
  <si>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</si>
  <si>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</si>
  <si>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</si>
  <si>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</si>
  <si>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</si>
  <si>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</si>
  <si>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</si>
  <si>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</si>
  <si>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</si>
  <si>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</si>
  <si>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</si>
  <si>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</si>
  <si>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</si>
  <si>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</si>
  <si>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</si>
  <si>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</si>
  <si>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</si>
  <si>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</si>
  <si>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</si>
  <si>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</si>
  <si>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</si>
  <si>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</si>
  <si>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</si>
  <si>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</si>
  <si>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</si>
  <si>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</si>
  <si>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</si>
  <si>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</si>
  <si>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AI</t>
  </si>
  <si>
    <t>XVI</t>
  </si>
  <si>
    <t>Atun Listado,Barrilete,Cachurreta/Auhopu</t>
  </si>
  <si>
    <t>Bacalao Antartico</t>
  </si>
  <si>
    <t>Bacalao De Profundidad</t>
  </si>
  <si>
    <t>Caballa</t>
  </si>
  <si>
    <t>Cubiceps</t>
  </si>
  <si>
    <t>Granadero Grande</t>
  </si>
  <si>
    <t>Jurel</t>
  </si>
  <si>
    <t>Pelagic Armourhead</t>
  </si>
  <si>
    <t>Reineta</t>
  </si>
  <si>
    <t>Reineta China</t>
  </si>
  <si>
    <t>Reineta Japonica</t>
  </si>
  <si>
    <t>Krill</t>
  </si>
  <si>
    <t>CHILE, DESEMBARQUE DE BARCOS FÁBRICA EN AGUAS INTERNACIONALES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</si>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</sst>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0" fontId="10" fillId="0" borderId="0" xfId="0" applyFont="1" applyBorder="1" applyAlignment="1">
      <alignment vertical="center"/>
    </xf>
    <xf numFmtId="3" fontId="9" fillId="0" borderId="0" xfId="3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9" fillId="0" borderId="0" xfId="5" applyNumberFormat="1" applyFont="1" applyFill="1" applyBorder="1" applyAlignment="1">
      <alignment vertical="center"/>
    </xf>
    <xf numFmtId="3" fontId="10" fillId="0" borderId="0" xfId="0" applyNumberFormat="1" applyFont="1" applyBorder="1"/>
    <xf numFmtId="3" fontId="9" fillId="0" borderId="0" xfId="5" applyNumberFormat="1" applyFont="1" applyFill="1" applyBorder="1" applyAlignment="1">
      <alignment horizontal="right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10" fillId="0" borderId="0" xfId="0" applyFont="1"/>
    <xf numFmtId="3" fontId="10" fillId="0" borderId="0" xfId="0" applyNumberFormat="1" applyFont="1"/>
    <xf numFmtId="0" fontId="10" fillId="0" borderId="2" xfId="0" applyFont="1" applyBorder="1"/>
    <xf numFmtId="3" fontId="10" fillId="0" borderId="2" xfId="0" applyNumberFormat="1" applyFont="1" applyBorder="1"/>
    <xf numFmtId="0" fontId="12" fillId="0" borderId="1" xfId="0" applyFont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4" fillId="0" borderId="1" xfId="4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7">
    <cellStyle name="Normal" xfId="0" builtinId="0"/>
    <cellStyle name="Normal 2" xfId="6"/>
    <cellStyle name="Normal_bf_ai_mes" xfId="5"/>
    <cellStyle name="Normal_Hoja1" xfId="4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="120" zoomScaleNormal="120" workbookViewId="0">
      <selection sqref="A1:Q1"/>
    </sheetView>
  </sheetViews>
  <sheetFormatPr baseColWidth="10" defaultRowHeight="14.4" x14ac:dyDescent="0.3"/>
  <cols>
    <col min="1" max="1" width="24.88671875" customWidth="1"/>
    <col min="2" max="2" width="5.6640625" style="22" customWidth="1"/>
    <col min="3" max="3" width="5.6640625" customWidth="1"/>
    <col min="4" max="10" width="5.6640625" style="22" customWidth="1"/>
    <col min="11" max="11" width="5.6640625" customWidth="1"/>
    <col min="12" max="15" width="5.6640625" style="22" customWidth="1"/>
    <col min="16" max="18" width="5.6640625" customWidth="1"/>
  </cols>
  <sheetData>
    <row r="1" spans="1:18" s="1" customFormat="1" ht="12.75" customHeight="1" x14ac:dyDescent="0.3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"/>
    </row>
    <row r="2" spans="1:18" s="1" customFormat="1" ht="12.75" customHeight="1" x14ac:dyDescent="0.3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1" customFormat="1" ht="12.75" customHeight="1" x14ac:dyDescent="0.3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1" customFormat="1" ht="13.2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38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4" t="s">
        <v>37</v>
      </c>
      <c r="R5" s="5" t="s">
        <v>17</v>
      </c>
    </row>
    <row r="6" spans="1:18" s="23" customFormat="1" ht="9.9" customHeight="1" x14ac:dyDescent="0.15">
      <c r="A6" s="23" t="s">
        <v>39</v>
      </c>
      <c r="B6" s="30" t="s">
        <v>52</v>
      </c>
      <c r="C6" s="30" t="s">
        <v>52</v>
      </c>
      <c r="D6" s="30" t="s">
        <v>52</v>
      </c>
      <c r="E6" s="30" t="s">
        <v>52</v>
      </c>
      <c r="F6" s="30" t="s">
        <v>52</v>
      </c>
      <c r="G6" s="30" t="s">
        <v>52</v>
      </c>
      <c r="H6" s="30" t="s">
        <v>52</v>
      </c>
      <c r="I6" s="30" t="s">
        <v>52</v>
      </c>
      <c r="J6" s="30" t="s">
        <v>52</v>
      </c>
      <c r="K6" s="31">
        <v>3</v>
      </c>
      <c r="L6" s="31" t="s">
        <v>52</v>
      </c>
      <c r="M6" s="31" t="s">
        <v>52</v>
      </c>
      <c r="N6" s="31" t="s">
        <v>52</v>
      </c>
      <c r="O6" s="31" t="s">
        <v>52</v>
      </c>
      <c r="P6" s="30" t="s">
        <v>52</v>
      </c>
      <c r="Q6" s="30" t="s">
        <v>52</v>
      </c>
      <c r="R6" s="24">
        <v>3</v>
      </c>
    </row>
    <row r="7" spans="1:18" s="23" customFormat="1" ht="9.9" customHeight="1" x14ac:dyDescent="0.15">
      <c r="A7" s="23" t="s">
        <v>40</v>
      </c>
      <c r="B7" s="30" t="s">
        <v>52</v>
      </c>
      <c r="C7" s="30" t="s">
        <v>52</v>
      </c>
      <c r="D7" s="30" t="s">
        <v>52</v>
      </c>
      <c r="E7" s="30" t="s">
        <v>52</v>
      </c>
      <c r="F7" s="30" t="s">
        <v>52</v>
      </c>
      <c r="G7" s="30" t="s">
        <v>52</v>
      </c>
      <c r="H7" s="30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30" t="s">
        <v>52</v>
      </c>
      <c r="O7" s="30" t="s">
        <v>52</v>
      </c>
      <c r="P7" s="31">
        <v>183</v>
      </c>
      <c r="Q7" s="30" t="s">
        <v>52</v>
      </c>
      <c r="R7" s="24">
        <v>183</v>
      </c>
    </row>
    <row r="8" spans="1:18" s="23" customFormat="1" ht="9.9" customHeight="1" x14ac:dyDescent="0.15">
      <c r="A8" s="23" t="s">
        <v>41</v>
      </c>
      <c r="B8" s="30" t="s">
        <v>52</v>
      </c>
      <c r="C8" s="30" t="s">
        <v>52</v>
      </c>
      <c r="D8" s="30" t="s">
        <v>52</v>
      </c>
      <c r="E8" s="30" t="s">
        <v>52</v>
      </c>
      <c r="F8" s="30" t="s">
        <v>52</v>
      </c>
      <c r="G8" s="30" t="s">
        <v>52</v>
      </c>
      <c r="H8" s="30" t="s">
        <v>52</v>
      </c>
      <c r="I8" s="30" t="s">
        <v>52</v>
      </c>
      <c r="J8" s="30" t="s">
        <v>52</v>
      </c>
      <c r="K8" s="30" t="s">
        <v>52</v>
      </c>
      <c r="L8" s="30" t="s">
        <v>52</v>
      </c>
      <c r="M8" s="30" t="s">
        <v>52</v>
      </c>
      <c r="N8" s="30" t="s">
        <v>52</v>
      </c>
      <c r="O8" s="30" t="s">
        <v>52</v>
      </c>
      <c r="P8" s="31">
        <v>1499</v>
      </c>
      <c r="Q8" s="31">
        <v>320</v>
      </c>
      <c r="R8" s="24">
        <v>1819</v>
      </c>
    </row>
    <row r="9" spans="1:18" s="23" customFormat="1" ht="9.9" customHeight="1" x14ac:dyDescent="0.15">
      <c r="A9" s="23" t="s">
        <v>42</v>
      </c>
      <c r="B9" s="30" t="s">
        <v>52</v>
      </c>
      <c r="C9" s="30" t="s">
        <v>52</v>
      </c>
      <c r="D9" s="30" t="s">
        <v>52</v>
      </c>
      <c r="E9" s="30" t="s">
        <v>52</v>
      </c>
      <c r="F9" s="30" t="s">
        <v>52</v>
      </c>
      <c r="G9" s="30" t="s">
        <v>52</v>
      </c>
      <c r="H9" s="30" t="s">
        <v>52</v>
      </c>
      <c r="I9" s="30" t="s">
        <v>52</v>
      </c>
      <c r="J9" s="30" t="s">
        <v>52</v>
      </c>
      <c r="K9" s="31">
        <v>49</v>
      </c>
      <c r="L9" s="31" t="s">
        <v>52</v>
      </c>
      <c r="M9" s="31" t="s">
        <v>52</v>
      </c>
      <c r="N9" s="31" t="s">
        <v>52</v>
      </c>
      <c r="O9" s="31" t="s">
        <v>52</v>
      </c>
      <c r="P9" s="30" t="s">
        <v>52</v>
      </c>
      <c r="Q9" s="30" t="s">
        <v>52</v>
      </c>
      <c r="R9" s="24">
        <v>49</v>
      </c>
    </row>
    <row r="10" spans="1:18" s="23" customFormat="1" ht="9.9" customHeight="1" x14ac:dyDescent="0.15">
      <c r="A10" s="23" t="s">
        <v>43</v>
      </c>
      <c r="B10" s="30" t="s">
        <v>52</v>
      </c>
      <c r="C10" s="31">
        <v>22</v>
      </c>
      <c r="D10" s="31" t="s">
        <v>52</v>
      </c>
      <c r="E10" s="31" t="s">
        <v>52</v>
      </c>
      <c r="F10" s="31" t="s">
        <v>52</v>
      </c>
      <c r="G10" s="31" t="s">
        <v>52</v>
      </c>
      <c r="H10" s="31" t="s">
        <v>52</v>
      </c>
      <c r="I10" s="31" t="s">
        <v>52</v>
      </c>
      <c r="J10" s="31" t="s">
        <v>52</v>
      </c>
      <c r="K10" s="31">
        <v>8</v>
      </c>
      <c r="L10" s="31" t="s">
        <v>52</v>
      </c>
      <c r="M10" s="31" t="s">
        <v>52</v>
      </c>
      <c r="N10" s="31" t="s">
        <v>52</v>
      </c>
      <c r="O10" s="31" t="s">
        <v>52</v>
      </c>
      <c r="P10" s="30" t="s">
        <v>52</v>
      </c>
      <c r="Q10" s="30" t="s">
        <v>52</v>
      </c>
      <c r="R10" s="24">
        <v>30</v>
      </c>
    </row>
    <row r="11" spans="1:18" s="23" customFormat="1" ht="9.9" customHeight="1" x14ac:dyDescent="0.15">
      <c r="A11" s="23" t="s">
        <v>44</v>
      </c>
      <c r="B11" s="30" t="s">
        <v>52</v>
      </c>
      <c r="C11" s="30" t="s">
        <v>52</v>
      </c>
      <c r="D11" s="30" t="s">
        <v>52</v>
      </c>
      <c r="E11" s="30" t="s">
        <v>52</v>
      </c>
      <c r="F11" s="30" t="s">
        <v>52</v>
      </c>
      <c r="G11" s="30" t="s">
        <v>52</v>
      </c>
      <c r="H11" s="30" t="s">
        <v>52</v>
      </c>
      <c r="I11" s="30" t="s">
        <v>52</v>
      </c>
      <c r="J11" s="30" t="s">
        <v>52</v>
      </c>
      <c r="K11" s="30" t="s">
        <v>52</v>
      </c>
      <c r="L11" s="30" t="s">
        <v>52</v>
      </c>
      <c r="M11" s="30" t="s">
        <v>52</v>
      </c>
      <c r="N11" s="30" t="s">
        <v>52</v>
      </c>
      <c r="O11" s="30" t="s">
        <v>52</v>
      </c>
      <c r="P11" s="31">
        <v>1</v>
      </c>
      <c r="Q11" s="30" t="s">
        <v>52</v>
      </c>
      <c r="R11" s="24">
        <v>1</v>
      </c>
    </row>
    <row r="12" spans="1:18" s="23" customFormat="1" ht="9.9" customHeight="1" x14ac:dyDescent="0.15">
      <c r="A12" s="23" t="s">
        <v>45</v>
      </c>
      <c r="B12" s="30" t="s">
        <v>52</v>
      </c>
      <c r="C12" s="31">
        <v>4544</v>
      </c>
      <c r="D12" s="31" t="s">
        <v>52</v>
      </c>
      <c r="E12" s="31" t="s">
        <v>52</v>
      </c>
      <c r="F12" s="31" t="s">
        <v>52</v>
      </c>
      <c r="G12" s="31" t="s">
        <v>52</v>
      </c>
      <c r="H12" s="31" t="s">
        <v>52</v>
      </c>
      <c r="I12" s="31" t="s">
        <v>52</v>
      </c>
      <c r="J12" s="31" t="s">
        <v>52</v>
      </c>
      <c r="K12" s="31">
        <v>17113</v>
      </c>
      <c r="L12" s="31" t="s">
        <v>52</v>
      </c>
      <c r="M12" s="31" t="s">
        <v>52</v>
      </c>
      <c r="N12" s="31" t="s">
        <v>52</v>
      </c>
      <c r="O12" s="31" t="s">
        <v>52</v>
      </c>
      <c r="P12" s="30" t="s">
        <v>52</v>
      </c>
      <c r="Q12" s="30" t="s">
        <v>52</v>
      </c>
      <c r="R12" s="24">
        <v>21657</v>
      </c>
    </row>
    <row r="13" spans="1:18" s="23" customFormat="1" ht="9.9" customHeight="1" x14ac:dyDescent="0.15">
      <c r="A13" s="23" t="s">
        <v>46</v>
      </c>
      <c r="B13" s="30" t="s">
        <v>52</v>
      </c>
      <c r="C13" s="30" t="s">
        <v>52</v>
      </c>
      <c r="D13" s="30" t="s">
        <v>52</v>
      </c>
      <c r="E13" s="30" t="s">
        <v>52</v>
      </c>
      <c r="F13" s="30" t="s">
        <v>52</v>
      </c>
      <c r="G13" s="30" t="s">
        <v>52</v>
      </c>
      <c r="H13" s="30" t="s">
        <v>52</v>
      </c>
      <c r="I13" s="30" t="s">
        <v>52</v>
      </c>
      <c r="J13" s="30" t="s">
        <v>52</v>
      </c>
      <c r="K13" s="31">
        <v>2</v>
      </c>
      <c r="L13" s="31" t="s">
        <v>52</v>
      </c>
      <c r="M13" s="31" t="s">
        <v>52</v>
      </c>
      <c r="N13" s="31" t="s">
        <v>52</v>
      </c>
      <c r="O13" s="31" t="s">
        <v>52</v>
      </c>
      <c r="P13" s="30" t="s">
        <v>52</v>
      </c>
      <c r="Q13" s="30" t="s">
        <v>52</v>
      </c>
      <c r="R13" s="24">
        <v>2</v>
      </c>
    </row>
    <row r="14" spans="1:18" s="23" customFormat="1" ht="9.9" customHeight="1" x14ac:dyDescent="0.15">
      <c r="A14" s="23" t="s">
        <v>47</v>
      </c>
      <c r="B14" s="30" t="s">
        <v>52</v>
      </c>
      <c r="C14" s="30" t="s">
        <v>52</v>
      </c>
      <c r="D14" s="30" t="s">
        <v>52</v>
      </c>
      <c r="E14" s="30" t="s">
        <v>52</v>
      </c>
      <c r="F14" s="30" t="s">
        <v>52</v>
      </c>
      <c r="G14" s="30" t="s">
        <v>52</v>
      </c>
      <c r="H14" s="30" t="s">
        <v>52</v>
      </c>
      <c r="I14" s="30" t="s">
        <v>52</v>
      </c>
      <c r="J14" s="30" t="s">
        <v>52</v>
      </c>
      <c r="K14" s="31">
        <v>187</v>
      </c>
      <c r="L14" s="31" t="s">
        <v>52</v>
      </c>
      <c r="M14" s="31" t="s">
        <v>52</v>
      </c>
      <c r="N14" s="31" t="s">
        <v>52</v>
      </c>
      <c r="O14" s="31" t="s">
        <v>52</v>
      </c>
      <c r="P14" s="30" t="s">
        <v>52</v>
      </c>
      <c r="Q14" s="30" t="s">
        <v>52</v>
      </c>
      <c r="R14" s="24">
        <v>187</v>
      </c>
    </row>
    <row r="15" spans="1:18" s="23" customFormat="1" ht="9.9" customHeight="1" x14ac:dyDescent="0.15">
      <c r="A15" s="23" t="s">
        <v>48</v>
      </c>
      <c r="B15" s="30" t="s">
        <v>52</v>
      </c>
      <c r="C15" s="30" t="s">
        <v>52</v>
      </c>
      <c r="D15" s="30" t="s">
        <v>52</v>
      </c>
      <c r="E15" s="30" t="s">
        <v>52</v>
      </c>
      <c r="F15" s="30" t="s">
        <v>52</v>
      </c>
      <c r="G15" s="30" t="s">
        <v>52</v>
      </c>
      <c r="H15" s="30" t="s">
        <v>52</v>
      </c>
      <c r="I15" s="30" t="s">
        <v>52</v>
      </c>
      <c r="J15" s="30" t="s">
        <v>52</v>
      </c>
      <c r="K15" s="31">
        <v>1</v>
      </c>
      <c r="L15" s="31" t="s">
        <v>52</v>
      </c>
      <c r="M15" s="31" t="s">
        <v>52</v>
      </c>
      <c r="N15" s="31" t="s">
        <v>52</v>
      </c>
      <c r="O15" s="31" t="s">
        <v>52</v>
      </c>
      <c r="P15" s="30" t="s">
        <v>52</v>
      </c>
      <c r="Q15" s="30" t="s">
        <v>52</v>
      </c>
      <c r="R15" s="24">
        <v>1</v>
      </c>
    </row>
    <row r="16" spans="1:18" s="23" customFormat="1" ht="9.9" customHeight="1" x14ac:dyDescent="0.15">
      <c r="A16" s="25" t="s">
        <v>49</v>
      </c>
      <c r="B16" s="32" t="s">
        <v>52</v>
      </c>
      <c r="C16" s="32" t="s">
        <v>52</v>
      </c>
      <c r="D16" s="32" t="s">
        <v>52</v>
      </c>
      <c r="E16" s="32" t="s">
        <v>52</v>
      </c>
      <c r="F16" s="32" t="s">
        <v>52</v>
      </c>
      <c r="G16" s="32" t="s">
        <v>52</v>
      </c>
      <c r="H16" s="32" t="s">
        <v>52</v>
      </c>
      <c r="I16" s="32" t="s">
        <v>52</v>
      </c>
      <c r="J16" s="32" t="s">
        <v>52</v>
      </c>
      <c r="K16" s="33">
        <v>7</v>
      </c>
      <c r="L16" s="33" t="s">
        <v>52</v>
      </c>
      <c r="M16" s="33" t="s">
        <v>52</v>
      </c>
      <c r="N16" s="33" t="s">
        <v>52</v>
      </c>
      <c r="O16" s="33" t="s">
        <v>52</v>
      </c>
      <c r="P16" s="32" t="s">
        <v>52</v>
      </c>
      <c r="Q16" s="32" t="s">
        <v>52</v>
      </c>
      <c r="R16" s="26">
        <v>7</v>
      </c>
    </row>
    <row r="17" spans="1:19" s="23" customFormat="1" ht="9.9" customHeight="1" x14ac:dyDescent="0.1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6"/>
      <c r="L17" s="36"/>
      <c r="M17" s="36"/>
      <c r="N17" s="36"/>
      <c r="O17" s="36"/>
      <c r="P17" s="35"/>
      <c r="Q17" s="35"/>
      <c r="R17" s="18"/>
    </row>
    <row r="18" spans="1:19" s="23" customFormat="1" ht="9.9" customHeight="1" x14ac:dyDescent="0.15">
      <c r="A18" s="25" t="s">
        <v>50</v>
      </c>
      <c r="B18" s="32" t="s">
        <v>52</v>
      </c>
      <c r="C18" s="32" t="s">
        <v>52</v>
      </c>
      <c r="D18" s="32" t="s">
        <v>52</v>
      </c>
      <c r="E18" s="32" t="s">
        <v>52</v>
      </c>
      <c r="F18" s="32" t="s">
        <v>52</v>
      </c>
      <c r="G18" s="32" t="s">
        <v>52</v>
      </c>
      <c r="H18" s="32" t="s">
        <v>52</v>
      </c>
      <c r="I18" s="32" t="s">
        <v>52</v>
      </c>
      <c r="J18" s="32" t="s">
        <v>52</v>
      </c>
      <c r="K18" s="32" t="s">
        <v>52</v>
      </c>
      <c r="L18" s="32" t="s">
        <v>52</v>
      </c>
      <c r="M18" s="32" t="s">
        <v>52</v>
      </c>
      <c r="N18" s="32" t="s">
        <v>52</v>
      </c>
      <c r="O18" s="32" t="s">
        <v>52</v>
      </c>
      <c r="P18" s="33">
        <v>13772</v>
      </c>
      <c r="Q18" s="32" t="s">
        <v>52</v>
      </c>
      <c r="R18" s="26">
        <v>13772</v>
      </c>
    </row>
    <row r="19" spans="1:19" s="22" customFormat="1" ht="11.25" customHeight="1" x14ac:dyDescent="0.25">
      <c r="A19" s="13" t="s">
        <v>31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spans="1:19" s="22" customFormat="1" ht="11.25" customHeight="1" x14ac:dyDescent="0.3">
      <c r="A20" s="13" t="s">
        <v>32</v>
      </c>
      <c r="B20" s="14">
        <f>SUM(B6:B16)</f>
        <v>0</v>
      </c>
      <c r="C20" s="14">
        <f t="shared" ref="C20:R20" si="0">SUM(C6:C16)</f>
        <v>4566</v>
      </c>
      <c r="D20" s="14">
        <f t="shared" si="0"/>
        <v>0</v>
      </c>
      <c r="E20" s="14">
        <f t="shared" si="0"/>
        <v>0</v>
      </c>
      <c r="F20" s="14">
        <f t="shared" si="0"/>
        <v>0</v>
      </c>
      <c r="G20" s="14">
        <f t="shared" si="0"/>
        <v>0</v>
      </c>
      <c r="H20" s="14">
        <f t="shared" si="0"/>
        <v>0</v>
      </c>
      <c r="I20" s="14">
        <f t="shared" si="0"/>
        <v>0</v>
      </c>
      <c r="J20" s="14">
        <f t="shared" si="0"/>
        <v>0</v>
      </c>
      <c r="K20" s="14">
        <f t="shared" si="0"/>
        <v>17370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14">
        <f t="shared" si="0"/>
        <v>1683</v>
      </c>
      <c r="Q20" s="14">
        <f t="shared" si="0"/>
        <v>320</v>
      </c>
      <c r="R20" s="14">
        <f t="shared" si="0"/>
        <v>23939</v>
      </c>
    </row>
    <row r="21" spans="1:19" s="22" customFormat="1" ht="11.25" customHeight="1" x14ac:dyDescent="0.3">
      <c r="A21" s="13" t="s">
        <v>33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</row>
    <row r="22" spans="1:19" s="22" customFormat="1" ht="11.25" customHeight="1" x14ac:dyDescent="0.25">
      <c r="A22" s="13" t="s">
        <v>34</v>
      </c>
      <c r="B22" s="14">
        <f>SUM(B18)</f>
        <v>0</v>
      </c>
      <c r="C22" s="14">
        <f t="shared" ref="C22:R22" si="1">SUM(C18)</f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14">
        <f t="shared" si="1"/>
        <v>13772</v>
      </c>
      <c r="Q22" s="14">
        <f t="shared" si="1"/>
        <v>0</v>
      </c>
      <c r="R22" s="14">
        <f t="shared" si="1"/>
        <v>13772</v>
      </c>
      <c r="S22" s="14"/>
    </row>
    <row r="23" spans="1:19" s="22" customFormat="1" ht="11.25" customHeight="1" x14ac:dyDescent="0.3">
      <c r="A23" s="13" t="s">
        <v>35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spans="1:19" s="29" customFormat="1" ht="12" customHeight="1" x14ac:dyDescent="0.2">
      <c r="A24" s="27" t="s">
        <v>36</v>
      </c>
      <c r="B24" s="28">
        <f>SUM(B19:B23)</f>
        <v>0</v>
      </c>
      <c r="C24" s="28">
        <f t="shared" ref="C24:R24" si="2">SUM(C19:C23)</f>
        <v>4566</v>
      </c>
      <c r="D24" s="28">
        <f t="shared" si="2"/>
        <v>0</v>
      </c>
      <c r="E24" s="28">
        <f t="shared" si="2"/>
        <v>0</v>
      </c>
      <c r="F24" s="28">
        <f t="shared" si="2"/>
        <v>0</v>
      </c>
      <c r="G24" s="28">
        <f t="shared" si="2"/>
        <v>0</v>
      </c>
      <c r="H24" s="28">
        <f t="shared" si="2"/>
        <v>0</v>
      </c>
      <c r="I24" s="28">
        <f t="shared" si="2"/>
        <v>0</v>
      </c>
      <c r="J24" s="28">
        <f t="shared" si="2"/>
        <v>0</v>
      </c>
      <c r="K24" s="28">
        <f t="shared" si="2"/>
        <v>17370</v>
      </c>
      <c r="L24" s="28">
        <f t="shared" si="2"/>
        <v>0</v>
      </c>
      <c r="M24" s="28">
        <f t="shared" si="2"/>
        <v>0</v>
      </c>
      <c r="N24" s="28">
        <f t="shared" si="2"/>
        <v>0</v>
      </c>
      <c r="O24" s="28">
        <f t="shared" si="2"/>
        <v>0</v>
      </c>
      <c r="P24" s="28">
        <f t="shared" si="2"/>
        <v>15455</v>
      </c>
      <c r="Q24" s="28">
        <f t="shared" si="2"/>
        <v>320</v>
      </c>
      <c r="R24" s="28">
        <f t="shared" si="2"/>
        <v>37711</v>
      </c>
    </row>
    <row r="25" spans="1:19" s="22" customFormat="1" x14ac:dyDescent="0.3"/>
  </sheetData>
  <mergeCells count="3">
    <mergeCell ref="A1:Q1"/>
    <mergeCell ref="A2:R2"/>
    <mergeCell ref="A3:R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120" zoomScaleNormal="120" workbookViewId="0">
      <selection sqref="A1:N1"/>
    </sheetView>
  </sheetViews>
  <sheetFormatPr baseColWidth="10" defaultRowHeight="14.4" x14ac:dyDescent="0.3"/>
  <cols>
    <col min="1" max="1" width="26.109375" bestFit="1" customWidth="1"/>
    <col min="2" max="12" width="6.6640625" customWidth="1"/>
    <col min="13" max="13" width="6.6640625" style="21" customWidth="1"/>
    <col min="14" max="14" width="6.6640625" customWidth="1"/>
  </cols>
  <sheetData>
    <row r="1" spans="1:14" s="7" customFormat="1" ht="13.2" x14ac:dyDescent="0.3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7" customFormat="1" ht="13.2" x14ac:dyDescent="0.3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7" customFormat="1" ht="13.2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s="8" customFormat="1" ht="13.2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2" customFormat="1" ht="11.25" customHeight="1" x14ac:dyDescent="0.2">
      <c r="A5" s="10" t="s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17</v>
      </c>
    </row>
    <row r="6" spans="1:14" s="23" customFormat="1" ht="9.9" customHeight="1" x14ac:dyDescent="0.15">
      <c r="A6" s="23" t="s">
        <v>39</v>
      </c>
      <c r="B6" s="30" t="s">
        <v>52</v>
      </c>
      <c r="C6" s="30" t="s">
        <v>52</v>
      </c>
      <c r="D6" s="30" t="s">
        <v>52</v>
      </c>
      <c r="E6" s="30" t="s">
        <v>52</v>
      </c>
      <c r="F6" s="30" t="s">
        <v>52</v>
      </c>
      <c r="G6" s="30" t="s">
        <v>52</v>
      </c>
      <c r="H6" s="31">
        <v>3</v>
      </c>
      <c r="I6" s="30" t="s">
        <v>52</v>
      </c>
      <c r="J6" s="30" t="s">
        <v>52</v>
      </c>
      <c r="K6" s="30" t="s">
        <v>52</v>
      </c>
      <c r="L6" s="30" t="s">
        <v>52</v>
      </c>
      <c r="M6" s="30" t="s">
        <v>52</v>
      </c>
      <c r="N6" s="24">
        <v>3</v>
      </c>
    </row>
    <row r="7" spans="1:14" s="23" customFormat="1" ht="9.9" customHeight="1" x14ac:dyDescent="0.15">
      <c r="A7" s="23" t="s">
        <v>40</v>
      </c>
      <c r="B7" s="30" t="s">
        <v>52</v>
      </c>
      <c r="C7" s="31">
        <v>102</v>
      </c>
      <c r="D7" s="30" t="s">
        <v>52</v>
      </c>
      <c r="E7" s="31">
        <v>81</v>
      </c>
      <c r="F7" s="30" t="s">
        <v>52</v>
      </c>
      <c r="G7" s="30" t="s">
        <v>52</v>
      </c>
      <c r="H7" s="30" t="s">
        <v>52</v>
      </c>
      <c r="I7" s="30" t="s">
        <v>52</v>
      </c>
      <c r="J7" s="30" t="s">
        <v>52</v>
      </c>
      <c r="K7" s="30" t="s">
        <v>52</v>
      </c>
      <c r="L7" s="30" t="s">
        <v>52</v>
      </c>
      <c r="M7" s="30" t="s">
        <v>52</v>
      </c>
      <c r="N7" s="24">
        <v>183</v>
      </c>
    </row>
    <row r="8" spans="1:14" s="23" customFormat="1" ht="9.9" customHeight="1" x14ac:dyDescent="0.15">
      <c r="A8" s="23" t="s">
        <v>41</v>
      </c>
      <c r="B8" s="31">
        <v>111</v>
      </c>
      <c r="C8" s="31">
        <v>732</v>
      </c>
      <c r="D8" s="31">
        <v>13</v>
      </c>
      <c r="E8" s="31">
        <v>25</v>
      </c>
      <c r="F8" s="30" t="s">
        <v>52</v>
      </c>
      <c r="G8" s="31">
        <v>112</v>
      </c>
      <c r="H8" s="31">
        <v>207</v>
      </c>
      <c r="I8" s="31">
        <v>265</v>
      </c>
      <c r="J8" s="31">
        <v>7</v>
      </c>
      <c r="K8" s="31">
        <v>267</v>
      </c>
      <c r="L8" s="31">
        <v>80</v>
      </c>
      <c r="M8" s="31" t="s">
        <v>52</v>
      </c>
      <c r="N8" s="24">
        <v>1819</v>
      </c>
    </row>
    <row r="9" spans="1:14" s="23" customFormat="1" ht="9.9" customHeight="1" x14ac:dyDescent="0.15">
      <c r="A9" s="23" t="s">
        <v>42</v>
      </c>
      <c r="B9" s="30" t="s">
        <v>52</v>
      </c>
      <c r="C9" s="30" t="s">
        <v>52</v>
      </c>
      <c r="D9" s="30" t="s">
        <v>52</v>
      </c>
      <c r="E9" s="30" t="s">
        <v>52</v>
      </c>
      <c r="F9" s="30" t="s">
        <v>52</v>
      </c>
      <c r="G9" s="31">
        <v>2</v>
      </c>
      <c r="H9" s="30" t="s">
        <v>52</v>
      </c>
      <c r="I9" s="31">
        <v>46</v>
      </c>
      <c r="J9" s="31">
        <v>1</v>
      </c>
      <c r="K9" s="30" t="s">
        <v>52</v>
      </c>
      <c r="L9" s="30" t="s">
        <v>52</v>
      </c>
      <c r="M9" s="30" t="s">
        <v>52</v>
      </c>
      <c r="N9" s="24">
        <v>49</v>
      </c>
    </row>
    <row r="10" spans="1:14" s="23" customFormat="1" ht="9.9" customHeight="1" x14ac:dyDescent="0.15">
      <c r="A10" s="23" t="s">
        <v>43</v>
      </c>
      <c r="B10" s="30" t="s">
        <v>52</v>
      </c>
      <c r="C10" s="30" t="s">
        <v>52</v>
      </c>
      <c r="D10" s="30" t="s">
        <v>52</v>
      </c>
      <c r="E10" s="30" t="s">
        <v>52</v>
      </c>
      <c r="F10" s="30" t="s">
        <v>52</v>
      </c>
      <c r="G10" s="31">
        <v>2</v>
      </c>
      <c r="H10" s="31">
        <v>6</v>
      </c>
      <c r="I10" s="30" t="s">
        <v>52</v>
      </c>
      <c r="J10" s="31">
        <v>22</v>
      </c>
      <c r="K10" s="30" t="s">
        <v>52</v>
      </c>
      <c r="L10" s="30" t="s">
        <v>52</v>
      </c>
      <c r="M10" s="30" t="s">
        <v>52</v>
      </c>
      <c r="N10" s="24">
        <v>30</v>
      </c>
    </row>
    <row r="11" spans="1:14" s="23" customFormat="1" ht="9.9" customHeight="1" x14ac:dyDescent="0.15">
      <c r="A11" s="23" t="s">
        <v>44</v>
      </c>
      <c r="B11" s="30" t="s">
        <v>52</v>
      </c>
      <c r="C11" s="30" t="s">
        <v>52</v>
      </c>
      <c r="D11" s="30" t="s">
        <v>52</v>
      </c>
      <c r="E11" s="30" t="s">
        <v>52</v>
      </c>
      <c r="F11" s="30" t="s">
        <v>52</v>
      </c>
      <c r="G11" s="30" t="s">
        <v>52</v>
      </c>
      <c r="H11" s="30" t="s">
        <v>52</v>
      </c>
      <c r="I11" s="30" t="s">
        <v>52</v>
      </c>
      <c r="J11" s="30" t="s">
        <v>52</v>
      </c>
      <c r="K11" s="31">
        <v>1</v>
      </c>
      <c r="L11" s="30" t="s">
        <v>52</v>
      </c>
      <c r="M11" s="30" t="s">
        <v>52</v>
      </c>
      <c r="N11" s="24">
        <v>1</v>
      </c>
    </row>
    <row r="12" spans="1:14" s="23" customFormat="1" ht="9.9" customHeight="1" x14ac:dyDescent="0.15">
      <c r="A12" s="23" t="s">
        <v>45</v>
      </c>
      <c r="B12" s="30" t="s">
        <v>52</v>
      </c>
      <c r="C12" s="30" t="s">
        <v>52</v>
      </c>
      <c r="D12" s="30" t="s">
        <v>52</v>
      </c>
      <c r="E12" s="31">
        <v>2042</v>
      </c>
      <c r="F12" s="30" t="s">
        <v>52</v>
      </c>
      <c r="G12" s="31">
        <v>7824</v>
      </c>
      <c r="H12" s="31">
        <v>2288</v>
      </c>
      <c r="I12" s="31">
        <v>2146</v>
      </c>
      <c r="J12" s="31">
        <v>5297</v>
      </c>
      <c r="K12" s="31">
        <v>974</v>
      </c>
      <c r="L12" s="31">
        <v>1086</v>
      </c>
      <c r="M12" s="31" t="s">
        <v>52</v>
      </c>
      <c r="N12" s="24">
        <v>21657</v>
      </c>
    </row>
    <row r="13" spans="1:14" s="23" customFormat="1" ht="9.9" customHeight="1" x14ac:dyDescent="0.15">
      <c r="A13" s="23" t="s">
        <v>46</v>
      </c>
      <c r="B13" s="30" t="s">
        <v>52</v>
      </c>
      <c r="C13" s="30" t="s">
        <v>52</v>
      </c>
      <c r="D13" s="30" t="s">
        <v>52</v>
      </c>
      <c r="E13" s="30" t="s">
        <v>52</v>
      </c>
      <c r="F13" s="30" t="s">
        <v>52</v>
      </c>
      <c r="G13" s="31">
        <v>2</v>
      </c>
      <c r="H13" s="30" t="s">
        <v>52</v>
      </c>
      <c r="I13" s="30" t="s">
        <v>52</v>
      </c>
      <c r="J13" s="30" t="s">
        <v>52</v>
      </c>
      <c r="K13" s="30" t="s">
        <v>52</v>
      </c>
      <c r="L13" s="30" t="s">
        <v>52</v>
      </c>
      <c r="M13" s="30" t="s">
        <v>52</v>
      </c>
      <c r="N13" s="24">
        <v>2</v>
      </c>
    </row>
    <row r="14" spans="1:14" s="23" customFormat="1" ht="9.9" customHeight="1" x14ac:dyDescent="0.15">
      <c r="A14" s="23" t="s">
        <v>47</v>
      </c>
      <c r="B14" s="30" t="s">
        <v>52</v>
      </c>
      <c r="C14" s="30" t="s">
        <v>52</v>
      </c>
      <c r="D14" s="30" t="s">
        <v>52</v>
      </c>
      <c r="E14" s="31">
        <v>57</v>
      </c>
      <c r="F14" s="30" t="s">
        <v>52</v>
      </c>
      <c r="G14" s="31">
        <v>78</v>
      </c>
      <c r="H14" s="31">
        <v>31</v>
      </c>
      <c r="I14" s="31">
        <v>21</v>
      </c>
      <c r="J14" s="30" t="s">
        <v>52</v>
      </c>
      <c r="K14" s="30" t="s">
        <v>52</v>
      </c>
      <c r="L14" s="30" t="s">
        <v>52</v>
      </c>
      <c r="M14" s="30" t="s">
        <v>52</v>
      </c>
      <c r="N14" s="24">
        <v>187</v>
      </c>
    </row>
    <row r="15" spans="1:14" s="23" customFormat="1" ht="9.9" customHeight="1" x14ac:dyDescent="0.15">
      <c r="A15" s="23" t="s">
        <v>48</v>
      </c>
      <c r="B15" s="30" t="s">
        <v>52</v>
      </c>
      <c r="C15" s="30" t="s">
        <v>52</v>
      </c>
      <c r="D15" s="30" t="s">
        <v>52</v>
      </c>
      <c r="E15" s="30" t="s">
        <v>52</v>
      </c>
      <c r="F15" s="30" t="s">
        <v>52</v>
      </c>
      <c r="G15" s="31">
        <v>1</v>
      </c>
      <c r="H15" s="30" t="s">
        <v>52</v>
      </c>
      <c r="I15" s="30" t="s">
        <v>52</v>
      </c>
      <c r="J15" s="30" t="s">
        <v>52</v>
      </c>
      <c r="K15" s="30" t="s">
        <v>52</v>
      </c>
      <c r="L15" s="30" t="s">
        <v>52</v>
      </c>
      <c r="M15" s="30" t="s">
        <v>52</v>
      </c>
      <c r="N15" s="24">
        <v>1</v>
      </c>
    </row>
    <row r="16" spans="1:14" s="23" customFormat="1" ht="9.9" customHeight="1" x14ac:dyDescent="0.15">
      <c r="A16" s="25" t="s">
        <v>49</v>
      </c>
      <c r="B16" s="32" t="s">
        <v>52</v>
      </c>
      <c r="C16" s="32" t="s">
        <v>52</v>
      </c>
      <c r="D16" s="32" t="s">
        <v>52</v>
      </c>
      <c r="E16" s="32" t="s">
        <v>52</v>
      </c>
      <c r="F16" s="32" t="s">
        <v>52</v>
      </c>
      <c r="G16" s="32" t="s">
        <v>52</v>
      </c>
      <c r="H16" s="33">
        <v>7</v>
      </c>
      <c r="I16" s="32" t="s">
        <v>52</v>
      </c>
      <c r="J16" s="32" t="s">
        <v>52</v>
      </c>
      <c r="K16" s="32" t="s">
        <v>52</v>
      </c>
      <c r="L16" s="32" t="s">
        <v>52</v>
      </c>
      <c r="M16" s="32" t="s">
        <v>52</v>
      </c>
      <c r="N16" s="26">
        <v>7</v>
      </c>
    </row>
    <row r="17" spans="1:14" s="23" customFormat="1" ht="9.9" customHeight="1" x14ac:dyDescent="0.15">
      <c r="A17" s="34"/>
      <c r="B17" s="35"/>
      <c r="C17" s="35"/>
      <c r="D17" s="35"/>
      <c r="E17" s="35"/>
      <c r="F17" s="35"/>
      <c r="G17" s="35"/>
      <c r="H17" s="36"/>
      <c r="I17" s="35"/>
      <c r="J17" s="35"/>
      <c r="K17" s="35"/>
      <c r="L17" s="35"/>
      <c r="M17" s="35"/>
      <c r="N17" s="18"/>
    </row>
    <row r="18" spans="1:14" s="23" customFormat="1" ht="9.9" customHeight="1" x14ac:dyDescent="0.15">
      <c r="A18" s="25" t="s">
        <v>50</v>
      </c>
      <c r="B18" s="32" t="s">
        <v>52</v>
      </c>
      <c r="C18" s="33">
        <v>4064</v>
      </c>
      <c r="D18" s="32" t="s">
        <v>52</v>
      </c>
      <c r="E18" s="33">
        <v>3730</v>
      </c>
      <c r="F18" s="33">
        <v>3096</v>
      </c>
      <c r="G18" s="32" t="s">
        <v>52</v>
      </c>
      <c r="H18" s="33">
        <v>2882</v>
      </c>
      <c r="I18" s="32" t="s">
        <v>52</v>
      </c>
      <c r="J18" s="32" t="s">
        <v>52</v>
      </c>
      <c r="K18" s="32" t="s">
        <v>52</v>
      </c>
      <c r="L18" s="32" t="s">
        <v>52</v>
      </c>
      <c r="M18" s="32" t="s">
        <v>52</v>
      </c>
      <c r="N18" s="26">
        <v>13772</v>
      </c>
    </row>
    <row r="19" spans="1:14" s="23" customFormat="1" ht="9.9" customHeight="1" x14ac:dyDescent="0.15">
      <c r="A19" s="34"/>
      <c r="B19" s="35"/>
      <c r="C19" s="36"/>
      <c r="D19" s="35"/>
      <c r="E19" s="36"/>
      <c r="F19" s="36"/>
      <c r="G19" s="35"/>
      <c r="H19" s="36"/>
      <c r="I19" s="35"/>
      <c r="J19" s="35"/>
      <c r="K19" s="35"/>
      <c r="L19" s="35"/>
      <c r="M19" s="35"/>
      <c r="N19" s="18"/>
    </row>
    <row r="20" spans="1:14" s="21" customFormat="1" ht="9.9" customHeight="1" x14ac:dyDescent="0.25">
      <c r="A20" s="13" t="s">
        <v>31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s="21" customFormat="1" ht="9.9" customHeight="1" x14ac:dyDescent="0.25">
      <c r="A21" s="13" t="s">
        <v>32</v>
      </c>
      <c r="B21" s="19">
        <f>SUM(B6:B16)</f>
        <v>111</v>
      </c>
      <c r="C21" s="19">
        <f t="shared" ref="C21:N21" si="0">SUM(C6:C16)</f>
        <v>834</v>
      </c>
      <c r="D21" s="19">
        <f t="shared" si="0"/>
        <v>13</v>
      </c>
      <c r="E21" s="19">
        <f t="shared" si="0"/>
        <v>2205</v>
      </c>
      <c r="F21" s="19">
        <f t="shared" si="0"/>
        <v>0</v>
      </c>
      <c r="G21" s="19">
        <f t="shared" si="0"/>
        <v>8021</v>
      </c>
      <c r="H21" s="19">
        <f t="shared" si="0"/>
        <v>2542</v>
      </c>
      <c r="I21" s="19">
        <f t="shared" si="0"/>
        <v>2478</v>
      </c>
      <c r="J21" s="19">
        <f t="shared" si="0"/>
        <v>5327</v>
      </c>
      <c r="K21" s="19">
        <f t="shared" si="0"/>
        <v>1242</v>
      </c>
      <c r="L21" s="19">
        <f t="shared" si="0"/>
        <v>1166</v>
      </c>
      <c r="M21" s="19">
        <f t="shared" si="0"/>
        <v>0</v>
      </c>
      <c r="N21" s="19">
        <f t="shared" si="0"/>
        <v>23939</v>
      </c>
    </row>
    <row r="22" spans="1:14" s="21" customFormat="1" ht="9.9" customHeight="1" x14ac:dyDescent="0.3">
      <c r="A22" s="13" t="s">
        <v>33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</row>
    <row r="23" spans="1:14" s="21" customFormat="1" ht="9.9" customHeight="1" x14ac:dyDescent="0.3">
      <c r="A23" s="13" t="s">
        <v>34</v>
      </c>
      <c r="B23" s="20">
        <f>SUM(B18)</f>
        <v>0</v>
      </c>
      <c r="C23" s="20">
        <f t="shared" ref="C23:N23" si="1">SUM(C18)</f>
        <v>4064</v>
      </c>
      <c r="D23" s="20">
        <f t="shared" si="1"/>
        <v>0</v>
      </c>
      <c r="E23" s="20">
        <f t="shared" si="1"/>
        <v>3730</v>
      </c>
      <c r="F23" s="20">
        <f t="shared" si="1"/>
        <v>3096</v>
      </c>
      <c r="G23" s="20">
        <f t="shared" si="1"/>
        <v>0</v>
      </c>
      <c r="H23" s="20">
        <f t="shared" si="1"/>
        <v>2882</v>
      </c>
      <c r="I23" s="20">
        <f t="shared" si="1"/>
        <v>0</v>
      </c>
      <c r="J23" s="20">
        <f t="shared" si="1"/>
        <v>0</v>
      </c>
      <c r="K23" s="20">
        <f t="shared" si="1"/>
        <v>0</v>
      </c>
      <c r="L23" s="20">
        <f t="shared" si="1"/>
        <v>0</v>
      </c>
      <c r="M23" s="20">
        <f t="shared" si="1"/>
        <v>0</v>
      </c>
      <c r="N23" s="20">
        <f t="shared" si="1"/>
        <v>13772</v>
      </c>
    </row>
    <row r="24" spans="1:14" s="21" customFormat="1" ht="9.9" customHeight="1" x14ac:dyDescent="0.3">
      <c r="A24" s="13" t="s">
        <v>35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s="29" customFormat="1" ht="12" customHeight="1" x14ac:dyDescent="0.2">
      <c r="A25" s="27" t="s">
        <v>36</v>
      </c>
      <c r="B25" s="37">
        <f>SUM(B20:B24)</f>
        <v>111</v>
      </c>
      <c r="C25" s="37">
        <f t="shared" ref="C25:N25" si="2">SUM(C20:C24)</f>
        <v>4898</v>
      </c>
      <c r="D25" s="37">
        <f t="shared" si="2"/>
        <v>13</v>
      </c>
      <c r="E25" s="37">
        <f t="shared" si="2"/>
        <v>5935</v>
      </c>
      <c r="F25" s="37">
        <f t="shared" si="2"/>
        <v>3096</v>
      </c>
      <c r="G25" s="37">
        <f t="shared" si="2"/>
        <v>8021</v>
      </c>
      <c r="H25" s="37">
        <f t="shared" si="2"/>
        <v>5424</v>
      </c>
      <c r="I25" s="37">
        <f t="shared" si="2"/>
        <v>2478</v>
      </c>
      <c r="J25" s="37">
        <f t="shared" si="2"/>
        <v>5327</v>
      </c>
      <c r="K25" s="37">
        <f t="shared" si="2"/>
        <v>1242</v>
      </c>
      <c r="L25" s="37">
        <f t="shared" si="2"/>
        <v>1166</v>
      </c>
      <c r="M25" s="37">
        <f t="shared" si="2"/>
        <v>0</v>
      </c>
      <c r="N25" s="37">
        <f t="shared" si="2"/>
        <v>37711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bf_ai_region</vt:lpstr>
      <vt:lpstr>bf_ai_mes</vt:lpstr>
      <vt:lpstr>bf_ai_mes!Área_de_impresión</vt:lpstr>
      <vt:lpstr>bf_ai_region!Área_de_impresión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2020-07-13T20:15:18Z</cp:lastPrinted>
  <dcterms:created xsi:type="dcterms:W3CDTF">2016-12-14T15:11:05Z</dcterms:created>
  <dcterms:modified xsi:type="dcterms:W3CDTF">2020-07-13T20:15:26Z</dcterms:modified>
</cp:coreProperties>
</file>